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22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<sst xmlns="http://schemas.openxmlformats.org/spreadsheetml/2006/main" count="23" uniqueCount="23">
  <si>
    <t>SC HUMANA LIFE MED SRL</t>
  </si>
  <si>
    <t>Nr. Crt.</t>
  </si>
  <si>
    <t>ID/01</t>
  </si>
  <si>
    <t>ID/03</t>
  </si>
  <si>
    <t>ID/05</t>
  </si>
  <si>
    <t>CJAS TIMIS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</si>
  <si>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</si>
  <si>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</si>
  <si>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</si>
  <si>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</si>
  <si>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</si>
  <si>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</si>
  <si>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</si>
  <si>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SC FRAMAR MED SERVICES</t>
  </si>
  <si>
    <t>ID/04</t>
  </si>
  <si>
    <t>TRIM.I 2022</t>
  </si>
  <si>
    <t>TOTAL 2022</t>
  </si>
  <si>
    <t>SITUATIA VALORILOR DE CONTRACT AFERENTE ANULUI 2022 PENTRU FURNIZORII DE SERVICII MEDICALE DE INGRILJIRI LA DOMICILIU</t>
  </si>
  <si>
    <t xml:space="preserve">IANUARIE 2022 </t>
  </si>
  <si>
    <t xml:space="preserve">FEBRUARIE 2022 </t>
  </si>
  <si>
    <t>MARTIE 2022</t>
  </si>
  <si>
    <t>APRILIE 2022</t>
  </si>
  <si>
    <t>TRIM.II 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</si>
</sst>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/>
    </xf>
    <xf numFmtId="4" fontId="12" fillId="0" borderId="15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17" xfId="0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/>
    </xf>
    <xf numFmtId="4" fontId="12" fillId="0" borderId="17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zoomScaleSheetLayoutView="75" zoomScalePageLayoutView="0" workbookViewId="0" topLeftCell="A1">
      <pane xSplit="3" topLeftCell="D1" activePane="topRight" state="frozen"/>
      <selection pane="topLeft" activeCell="A1" sqref="A1"/>
      <selection pane="topRight" activeCell="J22" sqref="J22"/>
    </sheetView>
  </sheetViews>
  <sheetFormatPr defaultColWidth="9.140625" defaultRowHeight="12.75"/>
  <cols>
    <col min="1" max="1" width="3.00390625" style="3" customWidth="1"/>
    <col min="2" max="2" width="7.28125" style="3" customWidth="1"/>
    <col min="3" max="3" width="32.00390625" style="3" customWidth="1"/>
    <col min="4" max="4" width="15.8515625" style="8" customWidth="1"/>
    <col min="5" max="7" width="18.8515625" style="8" customWidth="1"/>
    <col min="8" max="10" width="20.00390625" style="13" customWidth="1"/>
    <col min="11" max="11" width="21.28125" style="3" customWidth="1"/>
    <col min="12" max="12" width="9.140625" style="3" customWidth="1"/>
    <col min="13" max="13" width="11.28125" style="3" bestFit="1" customWidth="1"/>
    <col min="14" max="16384" width="9.140625" style="3" customWidth="1"/>
  </cols>
  <sheetData>
    <row r="1" spans="2:10" s="5" customFormat="1" ht="17.25" customHeight="1">
      <c r="B1" s="4" t="s">
        <v>5</v>
      </c>
      <c r="D1" s="8"/>
      <c r="E1" s="8"/>
      <c r="F1" s="8"/>
      <c r="G1" s="8"/>
      <c r="H1" s="1"/>
      <c r="I1" s="1"/>
      <c r="J1" s="1"/>
    </row>
    <row r="2" spans="2:7" s="5" customFormat="1" ht="17.25" customHeight="1">
      <c r="B2" s="6" t="s">
        <v>9</v>
      </c>
      <c r="D2" s="8"/>
      <c r="E2" s="8"/>
      <c r="F2" s="8"/>
      <c r="G2" s="8"/>
    </row>
    <row r="3" spans="2:10" s="5" customFormat="1" ht="16.5" customHeight="1">
      <c r="B3" s="6" t="s">
        <v>10</v>
      </c>
      <c r="D3" s="8"/>
      <c r="E3" s="8"/>
      <c r="F3" s="8"/>
      <c r="G3" s="8"/>
      <c r="H3" s="1"/>
      <c r="I3" s="1"/>
      <c r="J3" s="1"/>
    </row>
    <row r="4" spans="4:10" s="5" customFormat="1" ht="22.5" customHeight="1">
      <c r="D4" s="8"/>
      <c r="E4" s="8"/>
      <c r="F4" s="8"/>
      <c r="G4" s="8"/>
      <c r="H4" s="1"/>
      <c r="I4" s="1"/>
      <c r="J4" s="1"/>
    </row>
    <row r="5" spans="2:7" s="1" customFormat="1" ht="31.5" customHeight="1">
      <c r="B5" s="2" t="s">
        <v>17</v>
      </c>
      <c r="C5" s="7"/>
      <c r="D5" s="8"/>
      <c r="E5" s="8"/>
      <c r="F5" s="8"/>
      <c r="G5" s="8"/>
    </row>
    <row r="6" spans="2:10" s="8" customFormat="1" ht="18" customHeight="1">
      <c r="B6" s="9"/>
      <c r="C6" s="10"/>
      <c r="H6" s="1"/>
      <c r="I6" s="1"/>
      <c r="J6" s="1"/>
    </row>
    <row r="7" spans="3:10" s="8" customFormat="1" ht="22.5" customHeight="1" thickBot="1">
      <c r="C7" s="1"/>
      <c r="H7" s="1"/>
      <c r="I7" s="1"/>
      <c r="J7" s="1"/>
    </row>
    <row r="8" spans="2:11" s="2" customFormat="1" ht="105" customHeight="1" thickBot="1">
      <c r="B8" s="14" t="s">
        <v>1</v>
      </c>
      <c r="C8" s="27" t="s">
        <v>8</v>
      </c>
      <c r="D8" s="28" t="s">
        <v>6</v>
      </c>
      <c r="E8" s="29" t="s">
        <v>18</v>
      </c>
      <c r="F8" s="29" t="s">
        <v>19</v>
      </c>
      <c r="G8" s="29" t="s">
        <v>20</v>
      </c>
      <c r="H8" s="33" t="s">
        <v>15</v>
      </c>
      <c r="I8" s="29" t="s">
        <v>21</v>
      </c>
      <c r="J8" s="33" t="s">
        <v>22</v>
      </c>
      <c r="K8" s="33" t="s">
        <v>16</v>
      </c>
    </row>
    <row r="9" spans="2:12" s="22" customFormat="1" ht="39" customHeight="1">
      <c r="B9" s="16">
        <v>1</v>
      </c>
      <c r="C9" s="17" t="s">
        <v>12</v>
      </c>
      <c r="D9" s="18" t="s">
        <v>2</v>
      </c>
      <c r="E9" s="20">
        <v>8870</v>
      </c>
      <c r="F9" s="34">
        <v>8620</v>
      </c>
      <c r="G9" s="20">
        <v>9182.25</v>
      </c>
      <c r="H9" s="20">
        <f>E9+F9+G9</f>
        <v>26672.25</v>
      </c>
      <c r="I9" s="35">
        <v>8419.86</v>
      </c>
      <c r="J9" s="19">
        <f>I9</f>
        <v>8419.86</v>
      </c>
      <c r="K9" s="19">
        <f>J9+H9</f>
        <v>35092.11</v>
      </c>
      <c r="L9" s="21"/>
    </row>
    <row r="10" spans="2:12" s="22" customFormat="1" ht="36.75" customHeight="1">
      <c r="B10" s="23">
        <v>2</v>
      </c>
      <c r="C10" s="24" t="s">
        <v>0</v>
      </c>
      <c r="D10" s="25" t="s">
        <v>3</v>
      </c>
      <c r="E10" s="20">
        <v>38662.5</v>
      </c>
      <c r="F10" s="34">
        <v>38705</v>
      </c>
      <c r="G10" s="20">
        <v>38696.950000000004</v>
      </c>
      <c r="H10" s="20">
        <f>E10+F10+G10</f>
        <v>116064.45000000001</v>
      </c>
      <c r="I10" s="35">
        <v>36639.08</v>
      </c>
      <c r="J10" s="19">
        <f>I10</f>
        <v>36639.08</v>
      </c>
      <c r="K10" s="19">
        <f>J10+H10</f>
        <v>152703.53000000003</v>
      </c>
      <c r="L10" s="21"/>
    </row>
    <row r="11" spans="2:12" s="22" customFormat="1" ht="37.5" customHeight="1">
      <c r="B11" s="26">
        <v>3</v>
      </c>
      <c r="C11" s="24" t="s">
        <v>13</v>
      </c>
      <c r="D11" s="25" t="s">
        <v>14</v>
      </c>
      <c r="E11" s="20">
        <v>1560</v>
      </c>
      <c r="F11" s="34">
        <v>480</v>
      </c>
      <c r="G11" s="20">
        <v>8551.05</v>
      </c>
      <c r="H11" s="20">
        <f>E11+F11+G11</f>
        <v>10591.05</v>
      </c>
      <c r="I11" s="35">
        <v>6521.2</v>
      </c>
      <c r="J11" s="19">
        <f>I11</f>
        <v>6521.2</v>
      </c>
      <c r="K11" s="19">
        <f>J11+H11</f>
        <v>17112.25</v>
      </c>
      <c r="L11" s="21"/>
    </row>
    <row r="12" spans="2:12" s="22" customFormat="1" ht="37.5" customHeight="1">
      <c r="B12" s="23">
        <v>4</v>
      </c>
      <c r="C12" s="24" t="s">
        <v>11</v>
      </c>
      <c r="D12" s="25" t="s">
        <v>4</v>
      </c>
      <c r="E12" s="20">
        <v>6772.5</v>
      </c>
      <c r="F12" s="34">
        <v>4635</v>
      </c>
      <c r="G12" s="20">
        <v>15264.75</v>
      </c>
      <c r="H12" s="20">
        <f>E12+F12+G12</f>
        <v>26672.25</v>
      </c>
      <c r="I12" s="35">
        <v>8419.86</v>
      </c>
      <c r="J12" s="19">
        <f>I12</f>
        <v>8419.86</v>
      </c>
      <c r="K12" s="19">
        <f>J12+H12</f>
        <v>35092.11</v>
      </c>
      <c r="L12" s="21"/>
    </row>
    <row r="13" spans="2:11" s="2" customFormat="1" ht="43.5" customHeight="1" thickBot="1">
      <c r="B13" s="11"/>
      <c r="C13" s="12" t="s">
        <v>7</v>
      </c>
      <c r="D13" s="12"/>
      <c r="E13" s="15">
        <f aca="true" t="shared" si="0" ref="E13:K13">SUM(E9:E12)</f>
        <v>55865</v>
      </c>
      <c r="F13" s="15">
        <f t="shared" si="0"/>
        <v>52440</v>
      </c>
      <c r="G13" s="15">
        <f t="shared" si="0"/>
        <v>71695</v>
      </c>
      <c r="H13" s="15">
        <f t="shared" si="0"/>
        <v>180000</v>
      </c>
      <c r="I13" s="15">
        <f t="shared" si="0"/>
        <v>60000</v>
      </c>
      <c r="J13" s="15">
        <f t="shared" si="0"/>
        <v>60000</v>
      </c>
      <c r="K13" s="15">
        <f t="shared" si="0"/>
        <v>240000</v>
      </c>
    </row>
    <row r="14" spans="2:10" ht="18" customHeight="1">
      <c r="B14" s="30"/>
      <c r="C14" s="30"/>
      <c r="D14" s="32"/>
      <c r="E14" s="32"/>
      <c r="F14" s="32"/>
      <c r="G14" s="32"/>
      <c r="H14" s="31"/>
      <c r="I14" s="31"/>
      <c r="J14" s="31"/>
    </row>
    <row r="17" ht="12" customHeight="1"/>
  </sheetData>
  <sheetProtection/>
  <printOptions/>
  <pageMargins left="0.2362204724409449" right="0.2362204724409449" top="0.7480314960629921" bottom="0.5118110236220472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2022-03-15T07:44:00Z</cp:lastPrinted>
  <dcterms:created xsi:type="dcterms:W3CDTF">2008-06-27T05:56:22Z</dcterms:created>
  <dcterms:modified xsi:type="dcterms:W3CDTF">2022-06-02T11:54:45Z</dcterms:modified>
  <cp:category/>
  <cp:version/>
  <cp:contentType/>
  <cp:contentStatus/>
</cp:coreProperties>
</file>